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<sst xmlns="http://schemas.openxmlformats.org/spreadsheetml/2006/main" count="35" uniqueCount="26">
  <si>
    <t>临汾市生态环境局所属事业单位
2022年度公开招聘工作人员体检考察名单</t>
  </si>
  <si>
    <t>姓名</t>
  </si>
  <si>
    <t>性别</t>
  </si>
  <si>
    <t>出生年月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</si>
  <si>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</si>
  <si>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</si>
  <si>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</si>
  <si>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</si>
  <si>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</si>
  <si>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</si>
  <si>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</si>
  <si>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张印琦</t>
  </si>
  <si>
    <t>男</t>
  </si>
  <si>
    <t>专业技术</t>
  </si>
  <si>
    <t>73.2</t>
  </si>
  <si>
    <t>陈治宇</t>
  </si>
  <si>
    <t>78.52</t>
  </si>
  <si>
    <t>董琪</t>
  </si>
  <si>
    <t>女</t>
  </si>
  <si>
    <t>74.16</t>
  </si>
  <si>
    <t>刘思彤</t>
  </si>
  <si>
    <t>66.08</t>
  </si>
  <si>
    <t>陈钊宇</t>
  </si>
  <si>
    <t>88.44</t>
  </si>
  <si>
    <t>师国焱</t>
  </si>
  <si>
    <t>71.2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</si>
</sst>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 "/>
    <numFmt numFmtId="178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/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11" applyNumberFormat="1" applyFont="1" applyFill="1" applyBorder="1" applyAlignment="1">
      <alignment horizontal="center" vertical="center" wrapText="1"/>
    </xf>
    <xf numFmtId="49" fontId="4" fillId="0" borderId="1" xfId="52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47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22" xfId="51"/>
    <cellStyle name="常规 36" xfId="52"/>
  </cellStyles>
  <dxfs count="1">
    <dxf>
      <font>
        <color indexed="20"/>
      </font>
      <fill>
        <patternFill patternType="solid"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topLeftCell="A2" workbookViewId="0">
      <selection activeCell="E8" sqref="E8"/>
    </sheetView>
  </sheetViews>
  <sheetFormatPr defaultColWidth="9" defaultRowHeight="13.5" outlineLevelRow="7"/>
  <cols>
    <col min="1" max="1" width="13.375" customWidth="1"/>
    <col min="2" max="2" width="10" customWidth="1"/>
    <col min="3" max="3" width="16.875" customWidth="1"/>
    <col min="4" max="4" width="17.375" customWidth="1"/>
    <col min="5" max="6" width="12.75" customWidth="1"/>
    <col min="7" max="7" width="12.125" customWidth="1"/>
    <col min="8" max="8" width="11.75" customWidth="1"/>
    <col min="9" max="9" width="11" customWidth="1"/>
  </cols>
  <sheetData>
    <row r="1" ht="7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46" customHeight="1" spans="1:10">
      <c r="A3" s="5" t="s">
        <v>11</v>
      </c>
      <c r="B3" s="6" t="s">
        <v>12</v>
      </c>
      <c r="C3" s="7">
        <v>1996.06</v>
      </c>
      <c r="D3" s="8" t="s">
        <v>13</v>
      </c>
      <c r="E3" s="9" t="s">
        <v>14</v>
      </c>
      <c r="F3" s="10">
        <f t="shared" ref="F3:F8" si="0">E3*0.6</f>
        <v>43.92</v>
      </c>
      <c r="G3" s="11">
        <v>79.7</v>
      </c>
      <c r="H3" s="10">
        <f t="shared" ref="H3:H8" si="1">G3*0.4</f>
        <v>31.88</v>
      </c>
      <c r="I3" s="12">
        <f t="shared" ref="I3:I8" si="2">F3+H3</f>
        <v>75.8</v>
      </c>
      <c r="J3" s="13">
        <v>1</v>
      </c>
    </row>
    <row r="4" s="1" customFormat="1" ht="46" customHeight="1" spans="1:10">
      <c r="A4" s="5" t="s">
        <v>15</v>
      </c>
      <c r="B4" s="6" t="s">
        <v>12</v>
      </c>
      <c r="C4" s="7">
        <v>1995.12</v>
      </c>
      <c r="D4" s="8" t="s">
        <v>13</v>
      </c>
      <c r="E4" s="9" t="s">
        <v>16</v>
      </c>
      <c r="F4" s="10">
        <f t="shared" si="0"/>
        <v>47.112</v>
      </c>
      <c r="G4" s="11">
        <v>85.63</v>
      </c>
      <c r="H4" s="10">
        <f t="shared" si="1"/>
        <v>34.252</v>
      </c>
      <c r="I4" s="12">
        <f t="shared" si="2"/>
        <v>81.364</v>
      </c>
      <c r="J4" s="13">
        <v>1</v>
      </c>
    </row>
    <row r="5" s="1" customFormat="1" ht="46" customHeight="1" spans="1:10">
      <c r="A5" s="5" t="s">
        <v>17</v>
      </c>
      <c r="B5" s="6" t="s">
        <v>18</v>
      </c>
      <c r="C5" s="7">
        <v>1995.05</v>
      </c>
      <c r="D5" s="8" t="s">
        <v>13</v>
      </c>
      <c r="E5" s="9" t="s">
        <v>19</v>
      </c>
      <c r="F5" s="10">
        <f t="shared" si="0"/>
        <v>44.496</v>
      </c>
      <c r="G5" s="11">
        <v>83.37</v>
      </c>
      <c r="H5" s="10">
        <f t="shared" si="1"/>
        <v>33.348</v>
      </c>
      <c r="I5" s="12">
        <f t="shared" si="2"/>
        <v>77.844</v>
      </c>
      <c r="J5" s="13">
        <v>1</v>
      </c>
    </row>
    <row r="6" s="1" customFormat="1" ht="46" customHeight="1" spans="1:10">
      <c r="A6" s="5" t="s">
        <v>20</v>
      </c>
      <c r="B6" s="6" t="s">
        <v>18</v>
      </c>
      <c r="C6" s="7">
        <v>2000.03</v>
      </c>
      <c r="D6" s="8" t="s">
        <v>13</v>
      </c>
      <c r="E6" s="9" t="s">
        <v>21</v>
      </c>
      <c r="F6" s="10">
        <f t="shared" si="0"/>
        <v>39.648</v>
      </c>
      <c r="G6" s="11">
        <v>82.47</v>
      </c>
      <c r="H6" s="10">
        <f t="shared" si="1"/>
        <v>32.988</v>
      </c>
      <c r="I6" s="12">
        <f t="shared" si="2"/>
        <v>72.636</v>
      </c>
      <c r="J6" s="13">
        <v>1</v>
      </c>
    </row>
    <row r="7" s="1" customFormat="1" ht="46" customHeight="1" spans="1:10">
      <c r="A7" s="5" t="s">
        <v>22</v>
      </c>
      <c r="B7" s="6" t="s">
        <v>12</v>
      </c>
      <c r="C7" s="7">
        <v>1999.05</v>
      </c>
      <c r="D7" s="8" t="s">
        <v>13</v>
      </c>
      <c r="E7" s="9" t="s">
        <v>23</v>
      </c>
      <c r="F7" s="10">
        <f t="shared" si="0"/>
        <v>53.064</v>
      </c>
      <c r="G7" s="11">
        <v>79</v>
      </c>
      <c r="H7" s="10">
        <f t="shared" si="1"/>
        <v>31.6</v>
      </c>
      <c r="I7" s="12">
        <f t="shared" si="2"/>
        <v>84.664</v>
      </c>
      <c r="J7" s="13">
        <v>1</v>
      </c>
    </row>
    <row r="8" s="1" customFormat="1" ht="46" customHeight="1" spans="1:10">
      <c r="A8" s="5" t="s">
        <v>24</v>
      </c>
      <c r="B8" s="6" t="s">
        <v>12</v>
      </c>
      <c r="C8" s="7">
        <v>1998.12</v>
      </c>
      <c r="D8" s="8" t="s">
        <v>13</v>
      </c>
      <c r="E8" s="9" t="s">
        <v>25</v>
      </c>
      <c r="F8" s="10">
        <f t="shared" si="0"/>
        <v>42.72</v>
      </c>
      <c r="G8" s="11">
        <v>86.2</v>
      </c>
      <c r="H8" s="10">
        <f t="shared" si="1"/>
        <v>34.48</v>
      </c>
      <c r="I8" s="12">
        <f t="shared" si="2"/>
        <v>77.2</v>
      </c>
      <c r="J8" s="13">
        <v>1</v>
      </c>
    </row>
  </sheetData>
  <mergeCells count="1">
    <mergeCell ref="A1:J1"/>
  </mergeCells>
  <conditionalFormatting sqref="A3">
    <cfRule type="expression" dxfId="0" priority="6" stopIfTrue="1">
      <formula>AND(COUNTIF($B$4:$B$28,A3)&gt;1,NOT(ISBLANK(A3)))</formula>
    </cfRule>
  </conditionalFormatting>
  <conditionalFormatting sqref="A4">
    <cfRule type="expression" dxfId="0" priority="5" stopIfTrue="1">
      <formula>AND(COUNTIF($B$4:$B$28,A4)&gt;1,NOT(ISBLANK(A4)))</formula>
    </cfRule>
  </conditionalFormatting>
  <conditionalFormatting sqref="A5">
    <cfRule type="expression" dxfId="0" priority="4" stopIfTrue="1">
      <formula>AND(COUNTIF($B$4:$B$28,A5)&gt;1,NOT(ISBLANK(A5)))</formula>
    </cfRule>
  </conditionalFormatting>
  <conditionalFormatting sqref="A6">
    <cfRule type="expression" dxfId="0" priority="3" stopIfTrue="1">
      <formula>AND(COUNTIF($B$4:$B$28,A6)&gt;1,NOT(ISBLANK(A6)))</formula>
    </cfRule>
  </conditionalFormatting>
  <conditionalFormatting sqref="A7">
    <cfRule type="expression" dxfId="0" priority="2" stopIfTrue="1">
      <formula>AND(COUNTIF($B$4:$B$28,A7)&gt;1,NOT(ISBLANK(A7)))</formula>
    </cfRule>
  </conditionalFormatting>
  <conditionalFormatting sqref="A8">
    <cfRule type="expression" dxfId="0" priority="1" stopIfTrue="1">
      <formula>AND(COUNTIF($B$4:$B$28,A8)&gt;1,NOT(ISBLANK(A8)))</formula>
    </cfRule>
  </conditionalFormatting>
  <pageMargins left="1" right="1" top="1" bottom="1" header="0.5" footer="0.5"/>
  <pageSetup paperSize="9" scale="99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2022-09-20T08:43:36Z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17796A7B98C64032ADB6D2FD3D77D382</vt:lpwstr>
  </property>
</Properties>
</file>